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L196" l="1"/>
  <c r="J196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<sst xmlns="http://schemas.openxmlformats.org/spreadsheetml/2006/main" count="246" uniqueCount="68">
  <si>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</si>
  <si>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</si>
  <si>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</si>
  <si>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</si>
  <si>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</si>
  <si>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</si>
  <si>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</si>
  <si>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</si>
  <si>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</si>
  <si>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</si>
  <si>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</si>
  <si>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</si>
  <si>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</si>
  <si>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</si>
  <si>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</si>
  <si>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</si>
  <si>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</si>
  <si>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</si>
  <si>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</si>
  <si>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</si>
  <si>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</si>
  <si>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</si>
  <si>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</si>
  <si>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</si>
  <si>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</si>
  <si>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</si>
  <si>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</si>
  <si>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</si>
  <si>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</si>
  <si>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</si>
  <si>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</si>
  <si>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</si>
  <si>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</si>
  <si>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</si>
  <si>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</si>
  <si>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</si>
  <si>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</si>
  <si>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</si>
  <si>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</si>
  <si>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</si>
  <si>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чай сладкий с лимоном</t>
  </si>
  <si>
    <t>хлеб пшеничный</t>
  </si>
  <si>
    <t>масло сливочное</t>
  </si>
  <si>
    <t>компот</t>
  </si>
  <si>
    <t>салат свекольный</t>
  </si>
  <si>
    <t>тефтеля с подливой</t>
  </si>
  <si>
    <t>макароны отварные</t>
  </si>
  <si>
    <t>жаркое с курицей</t>
  </si>
  <si>
    <t>кисель</t>
  </si>
  <si>
    <t>чай молочный</t>
  </si>
  <si>
    <t>джем</t>
  </si>
  <si>
    <t>салат морковный</t>
  </si>
  <si>
    <t>борщ</t>
  </si>
  <si>
    <t>котлета с подливой</t>
  </si>
  <si>
    <t>гречка отварная</t>
  </si>
  <si>
    <t>каша пшенная</t>
  </si>
  <si>
    <t>курица тушеная с подливой</t>
  </si>
  <si>
    <t>пюре картофельное</t>
  </si>
  <si>
    <t>молоко кипяченое</t>
  </si>
  <si>
    <t>рагу овощное</t>
  </si>
  <si>
    <t>МКОУ "Ямненская ООШ"</t>
  </si>
  <si>
    <t>директор</t>
  </si>
  <si>
    <t>Виноградова З.Н</t>
  </si>
  <si>
    <t>салат капустный</t>
  </si>
  <si>
    <t>какао с молоком</t>
  </si>
  <si>
    <t>Суп с фрикадельками</t>
  </si>
  <si>
    <t>суп с макаронами</t>
  </si>
  <si>
    <t>салат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</si>
</sst>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52" sqref="E5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 t="s">
        <v>61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62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168</v>
      </c>
      <c r="L6" s="40">
        <v>27.95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4.51</v>
      </c>
      <c r="H8" s="43">
        <v>1.1399999999999999</v>
      </c>
      <c r="I8" s="43">
        <v>7.71</v>
      </c>
      <c r="J8" s="43">
        <v>114.66</v>
      </c>
      <c r="K8" s="44">
        <v>943</v>
      </c>
      <c r="L8" s="43">
        <v>6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3.95</v>
      </c>
      <c r="H9" s="43">
        <v>0.5</v>
      </c>
      <c r="I9" s="43">
        <v>24.15</v>
      </c>
      <c r="J9" s="43">
        <v>117.5</v>
      </c>
      <c r="K9" s="44">
        <v>147</v>
      </c>
      <c r="L9" s="43">
        <v>3</v>
      </c>
    </row>
    <row r="10" spans="1:12" ht="14.4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>
        <v>13</v>
      </c>
    </row>
    <row r="11" spans="1:12" ht="14.4">
      <c r="A11" s="23"/>
      <c r="B11" s="15"/>
      <c r="C11" s="11"/>
      <c r="D11" s="6"/>
      <c r="E11" s="42" t="s">
        <v>42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44">
        <v>41</v>
      </c>
      <c r="L11" s="43">
        <v>10.5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11.950000000000001</v>
      </c>
      <c r="H13" s="19">
        <f t="shared" si="0"/>
        <v>14.309999999999999</v>
      </c>
      <c r="I13" s="19">
        <f t="shared" si="0"/>
        <v>78.739999999999995</v>
      </c>
      <c r="J13" s="19">
        <f t="shared" si="0"/>
        <v>551.16</v>
      </c>
      <c r="K13" s="25"/>
      <c r="L13" s="19">
        <f t="shared" ref="L13" si="1">SUM(L6:L12)</f>
        <v>60.45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610</v>
      </c>
      <c r="G24" s="32">
        <f t="shared" ref="G24:J24" si="4">G13+G23</f>
        <v>11.950000000000001</v>
      </c>
      <c r="H24" s="32">
        <f t="shared" si="4"/>
        <v>14.309999999999999</v>
      </c>
      <c r="I24" s="32">
        <f t="shared" si="4"/>
        <v>78.739999999999995</v>
      </c>
      <c r="J24" s="32">
        <f t="shared" si="4"/>
        <v>551.16</v>
      </c>
      <c r="K24" s="32"/>
      <c r="L24" s="32">
        <f t="shared" ref="L24" si="5">L13+L23</f>
        <v>60.45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65</v>
      </c>
      <c r="F25" s="52">
        <v>250</v>
      </c>
      <c r="G25" s="52">
        <v>7.29</v>
      </c>
      <c r="H25" s="52">
        <v>5.7</v>
      </c>
      <c r="I25" s="52">
        <v>16.989999999999998</v>
      </c>
      <c r="J25" s="52">
        <v>148.5</v>
      </c>
      <c r="K25" s="53">
        <v>209</v>
      </c>
      <c r="L25" s="52">
        <v>38.06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0.04</v>
      </c>
      <c r="H27" s="43">
        <v>0</v>
      </c>
      <c r="I27" s="43">
        <v>24.76</v>
      </c>
      <c r="J27" s="43">
        <v>110</v>
      </c>
      <c r="K27" s="44">
        <v>349</v>
      </c>
      <c r="L27" s="43">
        <v>11.57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117.5</v>
      </c>
      <c r="K28" s="44">
        <v>147</v>
      </c>
      <c r="L28" s="43">
        <v>3</v>
      </c>
    </row>
    <row r="29" spans="1:12" ht="14.4">
      <c r="A29" s="14"/>
      <c r="B29" s="15"/>
      <c r="C29" s="11"/>
      <c r="D29" s="7" t="s">
        <v>24</v>
      </c>
      <c r="E29" s="42" t="s">
        <v>24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13</v>
      </c>
    </row>
    <row r="30" spans="1:12" ht="14.4">
      <c r="A30" s="14"/>
      <c r="B30" s="15"/>
      <c r="C30" s="11"/>
      <c r="D30" s="6"/>
      <c r="E30" s="42" t="s">
        <v>42</v>
      </c>
      <c r="F30" s="43">
        <v>10</v>
      </c>
      <c r="G30" s="43">
        <v>0</v>
      </c>
      <c r="H30" s="43">
        <v>8.1999999999999993</v>
      </c>
      <c r="I30" s="43">
        <v>0.1</v>
      </c>
      <c r="J30" s="43">
        <v>75</v>
      </c>
      <c r="K30" s="44">
        <v>41</v>
      </c>
      <c r="L30" s="43">
        <v>10.5</v>
      </c>
    </row>
    <row r="31" spans="1:12" ht="14.4">
      <c r="A31" s="14"/>
      <c r="B31" s="15"/>
      <c r="C31" s="11"/>
      <c r="D31" s="6" t="s">
        <v>26</v>
      </c>
      <c r="E31" s="42" t="s">
        <v>44</v>
      </c>
      <c r="F31" s="43">
        <v>60</v>
      </c>
      <c r="G31" s="43">
        <v>0.85</v>
      </c>
      <c r="H31" s="43">
        <v>3.65</v>
      </c>
      <c r="I31" s="43">
        <v>5.0199999999999996</v>
      </c>
      <c r="J31" s="43">
        <v>56.34</v>
      </c>
      <c r="K31" s="44">
        <v>33</v>
      </c>
      <c r="L31" s="43">
        <v>4.8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12.530000000000001</v>
      </c>
      <c r="H32" s="19">
        <f t="shared" ref="H32" si="7">SUM(H25:H31)</f>
        <v>18.45</v>
      </c>
      <c r="I32" s="19">
        <f t="shared" ref="I32" si="8">SUM(I25:I31)</f>
        <v>80.819999999999993</v>
      </c>
      <c r="J32" s="19">
        <f t="shared" ref="J32:L32" si="9">SUM(J25:J31)</f>
        <v>554.34</v>
      </c>
      <c r="K32" s="25"/>
      <c r="L32" s="19">
        <f t="shared" si="9"/>
        <v>80.929999999999993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670</v>
      </c>
      <c r="G43" s="32">
        <f t="shared" ref="G43" si="14">G32+G42</f>
        <v>12.530000000000001</v>
      </c>
      <c r="H43" s="32">
        <f t="shared" ref="H43" si="15">H32+H42</f>
        <v>18.45</v>
      </c>
      <c r="I43" s="32">
        <f t="shared" ref="I43" si="16">I32+I42</f>
        <v>80.819999999999993</v>
      </c>
      <c r="J43" s="32">
        <f t="shared" ref="J43:L43" si="17">J32+J42</f>
        <v>554.34</v>
      </c>
      <c r="K43" s="32"/>
      <c r="L43" s="32">
        <f t="shared" si="17"/>
        <v>80.929999999999993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90</v>
      </c>
      <c r="G44" s="40">
        <v>10.86</v>
      </c>
      <c r="H44" s="40">
        <v>8.09</v>
      </c>
      <c r="I44" s="40">
        <v>10.98</v>
      </c>
      <c r="J44" s="40">
        <v>166.13</v>
      </c>
      <c r="K44" s="41">
        <v>286</v>
      </c>
      <c r="L44" s="40">
        <v>30.85</v>
      </c>
    </row>
    <row r="45" spans="1:12" ht="14.4">
      <c r="A45" s="23"/>
      <c r="B45" s="15"/>
      <c r="C45" s="11"/>
      <c r="D45" s="6"/>
      <c r="E45" s="42" t="s">
        <v>46</v>
      </c>
      <c r="F45" s="43">
        <v>160</v>
      </c>
      <c r="G45" s="43">
        <v>5.52</v>
      </c>
      <c r="H45" s="43">
        <v>4.5199999999999996</v>
      </c>
      <c r="I45" s="43">
        <v>26.45</v>
      </c>
      <c r="J45" s="43">
        <v>168.45</v>
      </c>
      <c r="K45" s="44">
        <v>688</v>
      </c>
      <c r="L45" s="43">
        <v>5.5</v>
      </c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4.51</v>
      </c>
      <c r="H46" s="43">
        <v>1.1399999999999999</v>
      </c>
      <c r="I46" s="43">
        <v>7.71</v>
      </c>
      <c r="J46" s="43">
        <v>114.66</v>
      </c>
      <c r="K46" s="44">
        <v>943</v>
      </c>
      <c r="L46" s="43">
        <v>6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0.5</v>
      </c>
      <c r="I47" s="43">
        <v>24.15</v>
      </c>
      <c r="J47" s="43">
        <v>117.5</v>
      </c>
      <c r="K47" s="44">
        <v>147</v>
      </c>
      <c r="L47" s="43">
        <v>3</v>
      </c>
    </row>
    <row r="48" spans="1:12" ht="14.4">
      <c r="A48" s="23"/>
      <c r="B48" s="15"/>
      <c r="C48" s="11"/>
      <c r="D48" s="7" t="s">
        <v>24</v>
      </c>
      <c r="E48" s="42" t="s">
        <v>24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847</v>
      </c>
      <c r="L48" s="43">
        <v>13</v>
      </c>
    </row>
    <row r="49" spans="1:12" ht="14.4">
      <c r="A49" s="23"/>
      <c r="B49" s="15"/>
      <c r="C49" s="11"/>
      <c r="D49" s="6"/>
      <c r="E49" s="42" t="s">
        <v>67</v>
      </c>
      <c r="F49" s="43">
        <v>60</v>
      </c>
      <c r="G49" s="43">
        <v>0.59</v>
      </c>
      <c r="H49" s="43">
        <v>3.69</v>
      </c>
      <c r="I49" s="43">
        <v>2.2400000000000002</v>
      </c>
      <c r="J49" s="43">
        <v>44.52</v>
      </c>
      <c r="K49" s="44">
        <v>15</v>
      </c>
      <c r="L49" s="43">
        <v>6.9</v>
      </c>
    </row>
    <row r="50" spans="1:12" ht="14.4">
      <c r="A50" s="23"/>
      <c r="B50" s="15"/>
      <c r="C50" s="11"/>
      <c r="D50" s="6"/>
      <c r="E50" s="42" t="s">
        <v>50</v>
      </c>
      <c r="F50" s="43">
        <v>10</v>
      </c>
      <c r="G50" s="43">
        <v>0</v>
      </c>
      <c r="H50" s="43">
        <v>0</v>
      </c>
      <c r="I50" s="43">
        <v>45</v>
      </c>
      <c r="J50" s="43">
        <v>18</v>
      </c>
      <c r="K50" s="44">
        <v>42</v>
      </c>
      <c r="L50" s="43">
        <v>1.39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25.83</v>
      </c>
      <c r="H51" s="19">
        <f t="shared" ref="H51" si="19">SUM(H44:H50)</f>
        <v>18.34</v>
      </c>
      <c r="I51" s="19">
        <f t="shared" ref="I51" si="20">SUM(I44:I50)</f>
        <v>126.32999999999998</v>
      </c>
      <c r="J51" s="19">
        <f t="shared" ref="J51:L51" si="21">SUM(J44:J50)</f>
        <v>676.26</v>
      </c>
      <c r="K51" s="25"/>
      <c r="L51" s="19">
        <f t="shared" si="21"/>
        <v>66.64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670</v>
      </c>
      <c r="G62" s="32">
        <f t="shared" ref="G62" si="26">G51+G61</f>
        <v>25.83</v>
      </c>
      <c r="H62" s="32">
        <f t="shared" ref="H62" si="27">H51+H61</f>
        <v>18.34</v>
      </c>
      <c r="I62" s="32">
        <f t="shared" ref="I62" si="28">I51+I61</f>
        <v>126.32999999999998</v>
      </c>
      <c r="J62" s="32">
        <f t="shared" ref="J62:L62" si="29">J51+J61</f>
        <v>676.26</v>
      </c>
      <c r="K62" s="32"/>
      <c r="L62" s="32">
        <f t="shared" si="29"/>
        <v>66.64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250</v>
      </c>
      <c r="G63" s="40">
        <v>27.53</v>
      </c>
      <c r="H63" s="40">
        <v>7.47</v>
      </c>
      <c r="I63" s="40">
        <v>21.95</v>
      </c>
      <c r="J63" s="40">
        <v>265</v>
      </c>
      <c r="K63" s="41">
        <v>436</v>
      </c>
      <c r="L63" s="40">
        <v>41.85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>
        <v>945</v>
      </c>
      <c r="L65" s="43">
        <v>12.88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0.5</v>
      </c>
      <c r="I66" s="43">
        <v>24.15</v>
      </c>
      <c r="J66" s="43">
        <v>117.5</v>
      </c>
      <c r="K66" s="44">
        <v>147</v>
      </c>
      <c r="L66" s="43">
        <v>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50</v>
      </c>
      <c r="F68" s="43">
        <v>10</v>
      </c>
      <c r="G68" s="43">
        <v>0</v>
      </c>
      <c r="H68" s="43">
        <v>0</v>
      </c>
      <c r="I68" s="43">
        <v>45</v>
      </c>
      <c r="J68" s="43">
        <v>18</v>
      </c>
      <c r="K68" s="44">
        <v>42</v>
      </c>
      <c r="L68" s="43">
        <v>1.39</v>
      </c>
    </row>
    <row r="69" spans="1:12" ht="14.4">
      <c r="A69" s="23"/>
      <c r="B69" s="15"/>
      <c r="C69" s="11"/>
      <c r="D69" s="6"/>
      <c r="E69" s="42" t="s">
        <v>51</v>
      </c>
      <c r="F69" s="43">
        <v>60</v>
      </c>
      <c r="G69" s="43">
        <v>1.08</v>
      </c>
      <c r="H69" s="43">
        <v>0.18</v>
      </c>
      <c r="I69" s="43">
        <v>8.6199999999999992</v>
      </c>
      <c r="J69" s="43">
        <v>40.4</v>
      </c>
      <c r="K69" s="44">
        <v>38</v>
      </c>
      <c r="L69" s="43">
        <v>10.06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33.96</v>
      </c>
      <c r="H70" s="19">
        <f t="shared" ref="H70" si="31">SUM(H63:H69)</f>
        <v>9.75</v>
      </c>
      <c r="I70" s="19">
        <f t="shared" ref="I70" si="32">SUM(I63:I69)</f>
        <v>116.12</v>
      </c>
      <c r="J70" s="19">
        <f t="shared" ref="J70:L70" si="33">SUM(J63:J69)</f>
        <v>526.9</v>
      </c>
      <c r="K70" s="25"/>
      <c r="L70" s="19">
        <f t="shared" si="33"/>
        <v>69.180000000000007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570</v>
      </c>
      <c r="G81" s="32">
        <f t="shared" ref="G81" si="38">G70+G80</f>
        <v>33.96</v>
      </c>
      <c r="H81" s="32">
        <f t="shared" ref="H81" si="39">H70+H80</f>
        <v>9.75</v>
      </c>
      <c r="I81" s="32">
        <f t="shared" ref="I81" si="40">I70+I80</f>
        <v>116.12</v>
      </c>
      <c r="J81" s="32">
        <f t="shared" ref="J81:L81" si="41">J70+J80</f>
        <v>526.9</v>
      </c>
      <c r="K81" s="32"/>
      <c r="L81" s="32">
        <f t="shared" si="41"/>
        <v>69.180000000000007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10</v>
      </c>
      <c r="H82" s="40">
        <v>9.6999999999999993</v>
      </c>
      <c r="I82" s="40">
        <v>13.7</v>
      </c>
      <c r="J82" s="40">
        <v>182.1</v>
      </c>
      <c r="K82" s="41">
        <v>170</v>
      </c>
      <c r="L82" s="40">
        <v>40.03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0.04</v>
      </c>
      <c r="H84" s="43">
        <v>0</v>
      </c>
      <c r="I84" s="43">
        <v>32.6</v>
      </c>
      <c r="J84" s="43">
        <v>132</v>
      </c>
      <c r="K84" s="44">
        <v>874</v>
      </c>
      <c r="L84" s="43">
        <v>9.6199999999999992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0.5</v>
      </c>
      <c r="I85" s="43">
        <v>24.15</v>
      </c>
      <c r="J85" s="43">
        <v>117.5</v>
      </c>
      <c r="K85" s="44">
        <v>147</v>
      </c>
      <c r="L85" s="43">
        <v>3</v>
      </c>
    </row>
    <row r="86" spans="1:12" ht="14.4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>
        <v>13</v>
      </c>
    </row>
    <row r="87" spans="1:12" ht="14.4">
      <c r="A87" s="23"/>
      <c r="B87" s="15"/>
      <c r="C87" s="11"/>
      <c r="D87" s="6"/>
      <c r="E87" s="42" t="s">
        <v>42</v>
      </c>
      <c r="F87" s="43">
        <v>10</v>
      </c>
      <c r="G87" s="43">
        <v>0</v>
      </c>
      <c r="H87" s="43">
        <v>8.1999999999999993</v>
      </c>
      <c r="I87" s="43">
        <v>0.1</v>
      </c>
      <c r="J87" s="43">
        <v>75</v>
      </c>
      <c r="K87" s="44">
        <v>41</v>
      </c>
      <c r="L87" s="43">
        <v>10.5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14.389999999999999</v>
      </c>
      <c r="H89" s="19">
        <f t="shared" ref="H89" si="43">SUM(H82:H88)</f>
        <v>18.799999999999997</v>
      </c>
      <c r="I89" s="19">
        <f t="shared" ref="I89" si="44">SUM(I82:I88)</f>
        <v>80.34999999999998</v>
      </c>
      <c r="J89" s="19">
        <f t="shared" ref="J89:L89" si="45">SUM(J82:J88)</f>
        <v>553.6</v>
      </c>
      <c r="K89" s="25"/>
      <c r="L89" s="19">
        <f t="shared" si="45"/>
        <v>76.150000000000006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610</v>
      </c>
      <c r="G100" s="32">
        <f t="shared" ref="G100" si="50">G89+G99</f>
        <v>14.389999999999999</v>
      </c>
      <c r="H100" s="32">
        <f t="shared" ref="H100" si="51">H89+H99</f>
        <v>18.799999999999997</v>
      </c>
      <c r="I100" s="32">
        <f t="shared" ref="I100" si="52">I89+I99</f>
        <v>80.34999999999998</v>
      </c>
      <c r="J100" s="32">
        <f t="shared" ref="J100:L100" si="53">J89+J99</f>
        <v>553.6</v>
      </c>
      <c r="K100" s="32"/>
      <c r="L100" s="32">
        <f t="shared" si="53"/>
        <v>76.150000000000006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10.86</v>
      </c>
      <c r="H101" s="40">
        <v>8.09</v>
      </c>
      <c r="I101" s="40">
        <v>10.99</v>
      </c>
      <c r="J101" s="40">
        <v>160.13</v>
      </c>
      <c r="K101" s="41">
        <v>608</v>
      </c>
      <c r="L101" s="40">
        <v>30.85</v>
      </c>
    </row>
    <row r="102" spans="1:12" ht="14.4">
      <c r="A102" s="23"/>
      <c r="B102" s="15"/>
      <c r="C102" s="11"/>
      <c r="D102" s="6"/>
      <c r="E102" s="42" t="s">
        <v>54</v>
      </c>
      <c r="F102" s="43">
        <v>160</v>
      </c>
      <c r="G102" s="43">
        <v>8.9499999999999993</v>
      </c>
      <c r="H102" s="43">
        <v>6.73</v>
      </c>
      <c r="I102" s="43">
        <v>43</v>
      </c>
      <c r="J102" s="43">
        <v>276.52999999999997</v>
      </c>
      <c r="K102" s="44">
        <v>302</v>
      </c>
      <c r="L102" s="43">
        <v>7.35</v>
      </c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4.51</v>
      </c>
      <c r="H103" s="43">
        <v>1.1399999999999999</v>
      </c>
      <c r="I103" s="43">
        <v>7.71</v>
      </c>
      <c r="J103" s="43">
        <v>114.66</v>
      </c>
      <c r="K103" s="44">
        <v>943</v>
      </c>
      <c r="L103" s="43">
        <v>6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117.5</v>
      </c>
      <c r="K104" s="44">
        <v>147</v>
      </c>
      <c r="L104" s="43">
        <v>3</v>
      </c>
    </row>
    <row r="105" spans="1:12" ht="14.4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13</v>
      </c>
    </row>
    <row r="106" spans="1:12" ht="14.4">
      <c r="A106" s="23"/>
      <c r="B106" s="15"/>
      <c r="C106" s="11"/>
      <c r="D106" s="6"/>
      <c r="E106" s="42" t="s">
        <v>67</v>
      </c>
      <c r="F106" s="43">
        <v>60</v>
      </c>
      <c r="G106" s="43">
        <v>0.59</v>
      </c>
      <c r="H106" s="43">
        <v>3.69</v>
      </c>
      <c r="I106" s="43">
        <v>2.2400000000000002</v>
      </c>
      <c r="J106" s="43">
        <v>44.52</v>
      </c>
      <c r="K106" s="44">
        <v>15</v>
      </c>
      <c r="L106" s="43">
        <v>9.5</v>
      </c>
    </row>
    <row r="107" spans="1:12" ht="14.4">
      <c r="A107" s="23"/>
      <c r="B107" s="15"/>
      <c r="C107" s="11"/>
      <c r="D107" s="6"/>
      <c r="E107" s="42" t="s">
        <v>50</v>
      </c>
      <c r="F107" s="43">
        <v>10</v>
      </c>
      <c r="G107" s="43">
        <v>0</v>
      </c>
      <c r="H107" s="43">
        <v>0</v>
      </c>
      <c r="I107" s="43">
        <v>45</v>
      </c>
      <c r="J107" s="43">
        <v>18</v>
      </c>
      <c r="K107" s="44">
        <v>42</v>
      </c>
      <c r="L107" s="43">
        <v>1.39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29.259999999999998</v>
      </c>
      <c r="H108" s="19">
        <f t="shared" si="54"/>
        <v>20.55</v>
      </c>
      <c r="I108" s="19">
        <f t="shared" si="54"/>
        <v>142.88999999999999</v>
      </c>
      <c r="J108" s="19">
        <f t="shared" si="54"/>
        <v>778.33999999999992</v>
      </c>
      <c r="K108" s="25"/>
      <c r="L108" s="19">
        <f t="shared" ref="L108" si="55">SUM(L101:L107)</f>
        <v>71.09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670</v>
      </c>
      <c r="G119" s="32">
        <f t="shared" ref="G119" si="58">G108+G118</f>
        <v>29.259999999999998</v>
      </c>
      <c r="H119" s="32">
        <f t="shared" ref="H119" si="59">H108+H118</f>
        <v>20.55</v>
      </c>
      <c r="I119" s="32">
        <f t="shared" ref="I119" si="60">I108+I118</f>
        <v>142.88999999999999</v>
      </c>
      <c r="J119" s="32">
        <f t="shared" ref="J119:L119" si="61">J108+J118</f>
        <v>778.33999999999992</v>
      </c>
      <c r="K119" s="32"/>
      <c r="L119" s="32">
        <f t="shared" si="61"/>
        <v>71.09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4.82</v>
      </c>
      <c r="H120" s="40">
        <v>8.7100000000000009</v>
      </c>
      <c r="I120" s="40">
        <v>30.66</v>
      </c>
      <c r="J120" s="40">
        <v>220.35</v>
      </c>
      <c r="K120" s="41">
        <v>171</v>
      </c>
      <c r="L120" s="40">
        <v>25.62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4.51</v>
      </c>
      <c r="H122" s="43">
        <v>1.1399999999999999</v>
      </c>
      <c r="I122" s="43">
        <v>7.71</v>
      </c>
      <c r="J122" s="43">
        <v>114.66</v>
      </c>
      <c r="K122" s="44">
        <v>943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117.5</v>
      </c>
      <c r="K123" s="44">
        <v>147</v>
      </c>
      <c r="L123" s="43">
        <v>3</v>
      </c>
    </row>
    <row r="124" spans="1:12" ht="14.4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>
        <v>13</v>
      </c>
    </row>
    <row r="125" spans="1:12" ht="14.4">
      <c r="A125" s="14"/>
      <c r="B125" s="15"/>
      <c r="C125" s="11"/>
      <c r="D125" s="6"/>
      <c r="E125" s="42" t="s">
        <v>42</v>
      </c>
      <c r="F125" s="43">
        <v>10</v>
      </c>
      <c r="G125" s="43">
        <v>0</v>
      </c>
      <c r="H125" s="43">
        <v>8.1999999999999993</v>
      </c>
      <c r="I125" s="43">
        <v>0.1</v>
      </c>
      <c r="J125" s="43">
        <v>75</v>
      </c>
      <c r="K125" s="44">
        <v>41</v>
      </c>
      <c r="L125" s="43">
        <v>10.5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13.680000000000001</v>
      </c>
      <c r="H127" s="19">
        <f t="shared" si="62"/>
        <v>18.950000000000003</v>
      </c>
      <c r="I127" s="19">
        <f t="shared" si="62"/>
        <v>72.419999999999987</v>
      </c>
      <c r="J127" s="19">
        <f t="shared" si="62"/>
        <v>574.51</v>
      </c>
      <c r="K127" s="25"/>
      <c r="L127" s="19">
        <f t="shared" ref="L127" si="63">SUM(L120:L126)</f>
        <v>58.120000000000005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610</v>
      </c>
      <c r="G138" s="32">
        <f t="shared" ref="G138" si="66">G127+G137</f>
        <v>13.680000000000001</v>
      </c>
      <c r="H138" s="32">
        <f t="shared" ref="H138" si="67">H127+H137</f>
        <v>18.950000000000003</v>
      </c>
      <c r="I138" s="32">
        <f t="shared" ref="I138" si="68">I127+I137</f>
        <v>72.419999999999987</v>
      </c>
      <c r="J138" s="32">
        <f t="shared" ref="J138:L138" si="69">J127+J137</f>
        <v>574.51</v>
      </c>
      <c r="K138" s="32"/>
      <c r="L138" s="32">
        <f t="shared" si="69"/>
        <v>58.120000000000005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90</v>
      </c>
      <c r="G139" s="40">
        <v>12.36</v>
      </c>
      <c r="H139" s="40">
        <v>10.199999999999999</v>
      </c>
      <c r="I139" s="40">
        <v>3.29</v>
      </c>
      <c r="J139" s="40">
        <v>154.69999999999999</v>
      </c>
      <c r="K139" s="41">
        <v>301</v>
      </c>
      <c r="L139" s="40">
        <v>30.85</v>
      </c>
    </row>
    <row r="140" spans="1:12" ht="14.4">
      <c r="A140" s="23"/>
      <c r="B140" s="15"/>
      <c r="C140" s="11"/>
      <c r="D140" s="6"/>
      <c r="E140" s="42" t="s">
        <v>57</v>
      </c>
      <c r="F140" s="43">
        <v>160</v>
      </c>
      <c r="G140" s="43">
        <v>3.67</v>
      </c>
      <c r="H140" s="43">
        <v>5.76</v>
      </c>
      <c r="I140" s="43">
        <v>24.53</v>
      </c>
      <c r="J140" s="43">
        <v>164.7</v>
      </c>
      <c r="K140" s="44">
        <v>6944</v>
      </c>
      <c r="L140" s="43">
        <v>10</v>
      </c>
    </row>
    <row r="141" spans="1:12" ht="14.4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5.8</v>
      </c>
      <c r="H141" s="43">
        <v>5</v>
      </c>
      <c r="I141" s="43">
        <v>9.6</v>
      </c>
      <c r="J141" s="43">
        <v>108</v>
      </c>
      <c r="K141" s="44">
        <v>965</v>
      </c>
      <c r="L141" s="43">
        <v>17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117.5</v>
      </c>
      <c r="K142" s="44">
        <v>147</v>
      </c>
      <c r="L142" s="43">
        <v>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50</v>
      </c>
      <c r="F144" s="43">
        <v>10</v>
      </c>
      <c r="G144" s="43">
        <v>0</v>
      </c>
      <c r="H144" s="43">
        <v>0</v>
      </c>
      <c r="I144" s="43">
        <v>45</v>
      </c>
      <c r="J144" s="43">
        <v>18</v>
      </c>
      <c r="K144" s="44">
        <v>42</v>
      </c>
      <c r="L144" s="43">
        <v>1.39</v>
      </c>
    </row>
    <row r="145" spans="1:12" ht="14.4">
      <c r="A145" s="23"/>
      <c r="B145" s="15"/>
      <c r="C145" s="11"/>
      <c r="D145" s="6"/>
      <c r="E145" s="42" t="s">
        <v>51</v>
      </c>
      <c r="F145" s="43">
        <v>60</v>
      </c>
      <c r="G145" s="43">
        <v>1.08</v>
      </c>
      <c r="H145" s="43">
        <v>0.18</v>
      </c>
      <c r="I145" s="43">
        <v>8.6199999999999992</v>
      </c>
      <c r="J145" s="43">
        <v>40.4</v>
      </c>
      <c r="K145" s="44">
        <v>38</v>
      </c>
      <c r="L145" s="43">
        <v>10.06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26.86</v>
      </c>
      <c r="H146" s="19">
        <f t="shared" si="70"/>
        <v>21.64</v>
      </c>
      <c r="I146" s="19">
        <f t="shared" si="70"/>
        <v>115.19</v>
      </c>
      <c r="J146" s="19">
        <f t="shared" si="70"/>
        <v>603.29999999999995</v>
      </c>
      <c r="K146" s="25"/>
      <c r="L146" s="19">
        <f t="shared" ref="L146" si="71">SUM(L139:L145)</f>
        <v>72.3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570</v>
      </c>
      <c r="G157" s="32">
        <f t="shared" ref="G157" si="74">G146+G156</f>
        <v>26.86</v>
      </c>
      <c r="H157" s="32">
        <f t="shared" ref="H157" si="75">H146+H156</f>
        <v>21.64</v>
      </c>
      <c r="I157" s="32">
        <f t="shared" ref="I157" si="76">I146+I156</f>
        <v>115.19</v>
      </c>
      <c r="J157" s="32">
        <f t="shared" ref="J157:L157" si="77">J146+J156</f>
        <v>603.29999999999995</v>
      </c>
      <c r="K157" s="32"/>
      <c r="L157" s="32">
        <f t="shared" si="77"/>
        <v>72.3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2.84</v>
      </c>
      <c r="H158" s="40">
        <v>2.69</v>
      </c>
      <c r="I158" s="40">
        <v>17.14</v>
      </c>
      <c r="J158" s="40">
        <v>104.75</v>
      </c>
      <c r="K158" s="41">
        <v>208</v>
      </c>
      <c r="L158" s="40">
        <v>35.729999999999997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0.04</v>
      </c>
      <c r="H160" s="43">
        <v>0</v>
      </c>
      <c r="I160" s="43">
        <v>32.6</v>
      </c>
      <c r="J160" s="43">
        <v>132</v>
      </c>
      <c r="K160" s="44">
        <v>874</v>
      </c>
      <c r="L160" s="43">
        <v>9.6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117.5</v>
      </c>
      <c r="K161" s="44">
        <v>147</v>
      </c>
      <c r="L161" s="43">
        <v>3</v>
      </c>
    </row>
    <row r="162" spans="1:12" ht="14.4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13</v>
      </c>
    </row>
    <row r="163" spans="1:12" ht="14.4">
      <c r="A163" s="23"/>
      <c r="B163" s="15"/>
      <c r="C163" s="11"/>
      <c r="D163" s="6"/>
      <c r="E163" s="42" t="s">
        <v>42</v>
      </c>
      <c r="F163" s="43">
        <v>10</v>
      </c>
      <c r="G163" s="43">
        <v>0</v>
      </c>
      <c r="H163" s="43">
        <v>8.1999999999999993</v>
      </c>
      <c r="I163" s="43">
        <v>0.1</v>
      </c>
      <c r="J163" s="43">
        <v>75</v>
      </c>
      <c r="K163" s="44">
        <v>41</v>
      </c>
      <c r="L163" s="43">
        <v>10.5</v>
      </c>
    </row>
    <row r="164" spans="1:12" ht="14.4">
      <c r="A164" s="23"/>
      <c r="B164" s="15"/>
      <c r="C164" s="11"/>
      <c r="D164" s="6"/>
      <c r="E164" s="42" t="s">
        <v>63</v>
      </c>
      <c r="F164" s="43">
        <v>60</v>
      </c>
      <c r="G164" s="43">
        <v>0.85</v>
      </c>
      <c r="H164" s="43">
        <v>3.05</v>
      </c>
      <c r="I164" s="43">
        <v>5.41</v>
      </c>
      <c r="J164" s="43">
        <v>52.44</v>
      </c>
      <c r="K164" s="44">
        <v>43</v>
      </c>
      <c r="L164" s="43">
        <v>10.09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8.08</v>
      </c>
      <c r="H165" s="19">
        <f t="shared" si="78"/>
        <v>14.84</v>
      </c>
      <c r="I165" s="19">
        <f t="shared" si="78"/>
        <v>89.199999999999989</v>
      </c>
      <c r="J165" s="19">
        <f t="shared" si="78"/>
        <v>528.69000000000005</v>
      </c>
      <c r="K165" s="25"/>
      <c r="L165" s="19">
        <f t="shared" ref="L165" si="79">SUM(L158:L164)</f>
        <v>81.92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670</v>
      </c>
      <c r="G176" s="32">
        <f t="shared" ref="G176" si="82">G165+G175</f>
        <v>8.08</v>
      </c>
      <c r="H176" s="32">
        <f t="shared" ref="H176" si="83">H165+H175</f>
        <v>14.84</v>
      </c>
      <c r="I176" s="32">
        <f t="shared" ref="I176" si="84">I165+I175</f>
        <v>89.199999999999989</v>
      </c>
      <c r="J176" s="32">
        <f t="shared" ref="J176:L176" si="85">J165+J175</f>
        <v>528.69000000000005</v>
      </c>
      <c r="K176" s="32"/>
      <c r="L176" s="32">
        <f t="shared" si="85"/>
        <v>81.92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160</v>
      </c>
      <c r="G177" s="40">
        <v>2.75</v>
      </c>
      <c r="H177" s="40">
        <v>13.2</v>
      </c>
      <c r="I177" s="40">
        <v>17.329999999999998</v>
      </c>
      <c r="J177" s="40">
        <v>199.2</v>
      </c>
      <c r="K177" s="41">
        <v>321</v>
      </c>
      <c r="L177" s="40">
        <v>19.43</v>
      </c>
    </row>
    <row r="178" spans="1:12" ht="14.4">
      <c r="A178" s="23"/>
      <c r="B178" s="15"/>
      <c r="C178" s="11"/>
      <c r="D178" s="6"/>
      <c r="E178" s="42" t="s">
        <v>56</v>
      </c>
      <c r="F178" s="43">
        <v>90</v>
      </c>
      <c r="G178" s="43">
        <v>12.36</v>
      </c>
      <c r="H178" s="43">
        <v>10.199999999999999</v>
      </c>
      <c r="I178" s="43">
        <v>3.29</v>
      </c>
      <c r="J178" s="43">
        <v>154.69999999999999</v>
      </c>
      <c r="K178" s="44">
        <v>301</v>
      </c>
      <c r="L178" s="43">
        <v>30.8</v>
      </c>
    </row>
    <row r="179" spans="1:12" ht="14.4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954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117.5</v>
      </c>
      <c r="K180" s="44">
        <v>147</v>
      </c>
      <c r="L180" s="43">
        <v>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50</v>
      </c>
      <c r="F182" s="43">
        <v>10</v>
      </c>
      <c r="G182" s="43">
        <v>0</v>
      </c>
      <c r="H182" s="43">
        <v>0</v>
      </c>
      <c r="I182" s="43">
        <v>45</v>
      </c>
      <c r="J182" s="43">
        <v>18</v>
      </c>
      <c r="K182" s="44">
        <v>42</v>
      </c>
      <c r="L182" s="43">
        <v>1.39</v>
      </c>
    </row>
    <row r="183" spans="1:12" ht="14.4">
      <c r="A183" s="23"/>
      <c r="B183" s="15"/>
      <c r="C183" s="11"/>
      <c r="D183" s="6"/>
      <c r="E183" s="42" t="s">
        <v>44</v>
      </c>
      <c r="F183" s="43">
        <v>60</v>
      </c>
      <c r="G183" s="43">
        <v>0.85</v>
      </c>
      <c r="H183" s="43">
        <v>3.65</v>
      </c>
      <c r="I183" s="43">
        <v>5.0199999999999996</v>
      </c>
      <c r="J183" s="43">
        <v>56.34</v>
      </c>
      <c r="K183" s="44">
        <v>33</v>
      </c>
      <c r="L183" s="43">
        <v>5.9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23.43</v>
      </c>
      <c r="H184" s="19">
        <f t="shared" si="86"/>
        <v>31.269999999999996</v>
      </c>
      <c r="I184" s="19">
        <f t="shared" si="86"/>
        <v>120.27999999999999</v>
      </c>
      <c r="J184" s="19">
        <f t="shared" si="86"/>
        <v>690.93999999999994</v>
      </c>
      <c r="K184" s="25"/>
      <c r="L184" s="19">
        <f t="shared" ref="L184" si="87">SUM(L177:L183)</f>
        <v>72.52000000000001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570</v>
      </c>
      <c r="G195" s="32">
        <f t="shared" ref="G195" si="90">G184+G194</f>
        <v>23.43</v>
      </c>
      <c r="H195" s="32">
        <f t="shared" ref="H195" si="91">H184+H194</f>
        <v>31.269999999999996</v>
      </c>
      <c r="I195" s="32">
        <f t="shared" ref="I195" si="92">I184+I194</f>
        <v>120.27999999999999</v>
      </c>
      <c r="J195" s="32">
        <f t="shared" ref="J195:L195" si="93">J184+J194</f>
        <v>690.93999999999994</v>
      </c>
      <c r="K195" s="32"/>
      <c r="L195" s="32">
        <f t="shared" si="93"/>
        <v>72.52000000000001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19.997000000000007</v>
      </c>
      <c r="H196" s="34">
        <f t="shared" si="94"/>
        <v>18.689999999999998</v>
      </c>
      <c r="I196" s="34">
        <f t="shared" si="94"/>
        <v>102.23399999999999</v>
      </c>
      <c r="J196" s="34">
        <f t="shared" si="94"/>
        <v>603.80399999999997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70.929999999999993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2025-01-13T08:54:17Z</dcterms:modified>
</cp:coreProperties>
</file>